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mintjanssen/Downloads/"/>
    </mc:Choice>
  </mc:AlternateContent>
  <xr:revisionPtr revIDLastSave="0" documentId="13_ncr:1_{0B311D8E-9E55-BE4F-B4F0-702ECCAFFFFD}" xr6:coauthVersionLast="45" xr6:coauthVersionMax="45" xr10:uidLastSave="{00000000-0000-0000-0000-000000000000}"/>
  <workbookProtection workbookAlgorithmName="SHA-512" workbookHashValue="N23hfFBHdo9PpKb0AeI0ukZU0V7LdXIpB3S/jgPa0QTcFm96/7v+01XAa9mqlDVsqjjxMNTKds6O9UGRBs9G3A==" workbookSaltValue="RHLlcF/PdeQGqkwcAk1cVg==" workbookSpinCount="100000" lockStructure="1"/>
  <bookViews>
    <workbookView xWindow="0" yWindow="460" windowWidth="33600" windowHeight="2100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E7" i="1"/>
  <c r="E8" i="1"/>
  <c r="E9" i="1"/>
  <c r="F9" i="1" s="1"/>
  <c r="G9" i="1" s="1"/>
  <c r="E10" i="1"/>
  <c r="E11" i="1"/>
  <c r="F11" i="1" s="1"/>
  <c r="G11" i="1" s="1"/>
  <c r="E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6" i="1"/>
  <c r="E5" i="1"/>
  <c r="E4" i="1"/>
  <c r="F12" i="1" l="1"/>
  <c r="G12" i="1" s="1"/>
  <c r="H12" i="1"/>
  <c r="F6" i="1"/>
  <c r="G6" i="1" s="1"/>
  <c r="F10" i="1"/>
  <c r="G10" i="1" s="1"/>
  <c r="H10" i="1" s="1"/>
  <c r="F7" i="1"/>
  <c r="G7" i="1" s="1"/>
  <c r="F8" i="1"/>
  <c r="G8" i="1" s="1"/>
  <c r="H9" i="1" s="1"/>
  <c r="F5" i="1"/>
  <c r="G5" i="1" s="1"/>
  <c r="H11" i="1" l="1"/>
  <c r="H6" i="1"/>
  <c r="H7" i="1"/>
  <c r="H8" i="1"/>
  <c r="G30" i="1"/>
  <c r="H30" i="1" l="1"/>
</calcChain>
</file>

<file path=xl/sharedStrings.xml><?xml version="1.0" encoding="utf-8"?>
<sst xmlns="http://schemas.openxmlformats.org/spreadsheetml/2006/main" count="26" uniqueCount="22">
  <si>
    <t>Dateneingabe</t>
  </si>
  <si>
    <t>Datenausgabe</t>
  </si>
  <si>
    <t xml:space="preserve">Zeit zwischen </t>
  </si>
  <si>
    <t>Strecke</t>
  </si>
  <si>
    <t>Strecken-</t>
  </si>
  <si>
    <t>Zeit</t>
  </si>
  <si>
    <t>Geschwindigkeit</t>
  </si>
  <si>
    <t>Beschleunigung</t>
  </si>
  <si>
    <t>den Bildern in s:</t>
  </si>
  <si>
    <t>in m</t>
  </si>
  <si>
    <t>differenz in m</t>
  </si>
  <si>
    <t>in s</t>
  </si>
  <si>
    <t>in m/s</t>
  </si>
  <si>
    <t>in m/s²</t>
  </si>
  <si>
    <t>=</t>
  </si>
  <si>
    <t>Durchschnitt:</t>
  </si>
  <si>
    <t>Für den Zellschutz ist kein Passwort notwendig</t>
  </si>
  <si>
    <t>Passwort:</t>
  </si>
  <si>
    <t>–</t>
  </si>
  <si>
    <t>zurückgelegte Strecke</t>
  </si>
  <si>
    <t>Nummer des</t>
  </si>
  <si>
    <t>Messpunktes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</si>
</sst>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venir Next"/>
      <family val="34"/>
    </font>
    <font>
      <sz val="11"/>
      <color theme="1"/>
      <name val="Avenir Next"/>
      <family val="34"/>
    </font>
    <font>
      <b/>
      <sz val="11"/>
      <color theme="1"/>
      <name val="Avenir Next Heavy"/>
      <family val="34"/>
    </font>
    <font>
      <sz val="11"/>
      <color theme="0"/>
      <name val="Avenir Next"/>
      <family val="34"/>
    </font>
    <font>
      <b/>
      <sz val="11"/>
      <color rgb="FFFF0000"/>
      <name val="Avenir Next"/>
      <family val="34"/>
    </font>
    <font>
      <sz val="11"/>
      <color rgb="FFFF0000"/>
      <name val="Avenir Next"/>
      <family val="3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5" borderId="9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2" fillId="5" borderId="3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3" fillId="2" borderId="12" xfId="0" applyFont="1" applyFill="1" applyBorder="1" applyAlignment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Zeit-Strecke-Diagramm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t-s</c:v>
          </c:tx>
          <c:spPr>
            <a:ln w="19050">
              <a:noFill/>
            </a:ln>
          </c:spPr>
          <c:marker>
            <c:symbol val="x"/>
            <c:size val="6"/>
            <c:spPr>
              <a:noFill/>
              <a:ln w="12700"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7.4306839433030819E-2"/>
                  <c:y val="-0.1653716419214180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de-DE"/>
                </a:p>
              </c:txPr>
            </c:trendlineLbl>
          </c:trendline>
          <c:xVal>
            <c:numRef>
              <c:f>Tabelle1!$D$4:$D$29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Tabelle1!$E$4:$E$29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8D-4345-9F16-060669762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696736"/>
        <c:axId val="607698368"/>
      </c:scatterChart>
      <c:valAx>
        <c:axId val="60769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de-DE" sz="1200"/>
                  <a:t>Zeit in Sekunden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headEnd type="non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7698368"/>
        <c:crosses val="autoZero"/>
        <c:crossBetween val="midCat"/>
      </c:valAx>
      <c:valAx>
        <c:axId val="60769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de-DE" sz="1200"/>
                  <a:t>Strecke in Meter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7696736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Zeit-Geschwindigkeit-Diagramm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x"/>
            <c:size val="6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Tabelle1!$D$5:$D$29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Tabelle1!$G$5:$G$29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53-CE47-AF70-067219F2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696736"/>
        <c:axId val="607698368"/>
      </c:scatterChart>
      <c:valAx>
        <c:axId val="60769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de-DE" sz="1200"/>
                  <a:t>Zeit in Sekunden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headEnd type="non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7698368"/>
        <c:crosses val="autoZero"/>
        <c:crossBetween val="midCat"/>
      </c:valAx>
      <c:valAx>
        <c:axId val="60769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de-DE" sz="1200"/>
                  <a:t>Geschwindigkeit in Meter / Sekunde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7696736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Zeit-Beschleunigung-Diagramm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x"/>
            <c:size val="6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Tabelle1!$D$6:$D$29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Tabelle1!$H$6:$H$29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5-C742-95CD-D8E9FDE0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696736"/>
        <c:axId val="607698368"/>
      </c:scatterChart>
      <c:valAx>
        <c:axId val="60769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de-DE" sz="1200"/>
                  <a:t>Zeit in Sekunden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headEnd type="non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7698368"/>
        <c:crosses val="autoZero"/>
        <c:crossBetween val="midCat"/>
      </c:valAx>
      <c:valAx>
        <c:axId val="60769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de-DE" sz="1200"/>
                  <a:t>Beschleunigung in Meter / Sekunde</a:t>
                </a:r>
                <a:r>
                  <a:rPr lang="de-DE" sz="1200" baseline="0"/>
                  <a:t>^2</a:t>
                </a:r>
                <a:endParaRPr lang="de-DE" sz="12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7696736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2721</xdr:rowOff>
    </xdr:from>
    <xdr:to>
      <xdr:col>6</xdr:col>
      <xdr:colOff>1308100</xdr:colOff>
      <xdr:row>58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E1134F6-F910-5E4C-88EB-15DC9373DF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203199</xdr:rowOff>
    </xdr:from>
    <xdr:to>
      <xdr:col>6</xdr:col>
      <xdr:colOff>1308100</xdr:colOff>
      <xdr:row>86</xdr:row>
      <xdr:rowOff>200478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55DA650C-8449-E843-9C3B-7A1BD6916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33866</xdr:rowOff>
    </xdr:from>
    <xdr:to>
      <xdr:col>6</xdr:col>
      <xdr:colOff>1308100</xdr:colOff>
      <xdr:row>116</xdr:row>
      <xdr:rowOff>31145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BB6E33BF-8D2D-564F-B849-D2DDABBC3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F6E5-5A58-6445-96B1-6EEEECD62AAB}">
  <dimension ref="A1:Q35"/>
  <sheetViews>
    <sheetView tabSelected="1" zoomScale="150" zoomScaleNormal="150" zoomScaleSheetLayoutView="100" workbookViewId="0">
      <selection activeCell="B5" sqref="B5"/>
    </sheetView>
  </sheetViews>
  <sheetFormatPr baseColWidth="10" defaultColWidth="8.6640625" defaultRowHeight="16" x14ac:dyDescent="0.25"/>
  <cols>
    <col min="1" max="1" width="18.5" style="2" customWidth="1"/>
    <col min="2" max="2" width="23.83203125" style="2" customWidth="1"/>
    <col min="3" max="3" width="14.6640625" style="2" customWidth="1"/>
    <col min="4" max="6" width="14.5" style="2" customWidth="1"/>
    <col min="7" max="8" width="17.6640625" style="2" customWidth="1"/>
    <col min="9" max="16384" width="8.6640625" style="2"/>
  </cols>
  <sheetData>
    <row r="1" spans="1:17" x14ac:dyDescent="0.25">
      <c r="A1" s="26" t="s">
        <v>0</v>
      </c>
      <c r="B1" s="27"/>
      <c r="C1" s="23" t="s">
        <v>1</v>
      </c>
      <c r="D1" s="24"/>
      <c r="E1" s="24"/>
      <c r="F1" s="24"/>
      <c r="G1" s="24"/>
      <c r="H1" s="25"/>
    </row>
    <row r="2" spans="1:17" x14ac:dyDescent="0.25">
      <c r="A2" s="8" t="s">
        <v>2</v>
      </c>
      <c r="B2" s="28" t="s">
        <v>19</v>
      </c>
      <c r="C2" s="9" t="s">
        <v>20</v>
      </c>
      <c r="D2" s="10" t="s">
        <v>5</v>
      </c>
      <c r="E2" s="9" t="s">
        <v>3</v>
      </c>
      <c r="F2" s="10" t="s">
        <v>4</v>
      </c>
      <c r="G2" s="9" t="s">
        <v>6</v>
      </c>
      <c r="H2" s="10" t="s">
        <v>7</v>
      </c>
      <c r="I2" s="1"/>
      <c r="J2" s="17" t="s">
        <v>17</v>
      </c>
      <c r="K2" s="17"/>
      <c r="L2" s="17"/>
      <c r="M2" s="18"/>
      <c r="N2" s="18"/>
      <c r="O2" s="18"/>
      <c r="P2" s="18"/>
      <c r="Q2" s="18"/>
    </row>
    <row r="3" spans="1:17" x14ac:dyDescent="0.25">
      <c r="A3" s="5" t="s">
        <v>8</v>
      </c>
      <c r="B3" s="29" t="s">
        <v>9</v>
      </c>
      <c r="C3" s="6" t="s">
        <v>21</v>
      </c>
      <c r="D3" s="7" t="s">
        <v>11</v>
      </c>
      <c r="E3" s="6" t="s">
        <v>9</v>
      </c>
      <c r="F3" s="7" t="s">
        <v>10</v>
      </c>
      <c r="G3" s="6" t="s">
        <v>12</v>
      </c>
      <c r="H3" s="7" t="s">
        <v>13</v>
      </c>
      <c r="I3" s="1"/>
      <c r="J3" s="17" t="s">
        <v>16</v>
      </c>
      <c r="K3" s="17"/>
      <c r="L3" s="17"/>
      <c r="M3" s="18"/>
      <c r="N3" s="18"/>
      <c r="O3" s="18"/>
      <c r="P3" s="18"/>
      <c r="Q3" s="18"/>
    </row>
    <row r="4" spans="1:17" x14ac:dyDescent="0.25">
      <c r="A4" s="19">
        <v>0.1</v>
      </c>
      <c r="B4" s="20">
        <v>0</v>
      </c>
      <c r="C4" s="4">
        <v>0</v>
      </c>
      <c r="D4" s="4">
        <f>IF(ISNUMBER(B4),C4*$A$4)</f>
        <v>0</v>
      </c>
      <c r="E4" s="3">
        <f>IF(ISNUMBER(B4),B4)</f>
        <v>0</v>
      </c>
      <c r="F4" s="4" t="s">
        <v>18</v>
      </c>
      <c r="G4" s="4" t="s">
        <v>18</v>
      </c>
      <c r="H4" s="4" t="s">
        <v>18</v>
      </c>
      <c r="J4" s="16"/>
      <c r="K4" s="16"/>
      <c r="L4" s="18"/>
      <c r="M4" s="18"/>
      <c r="N4" s="18"/>
      <c r="O4" s="18"/>
      <c r="P4" s="18"/>
      <c r="Q4" s="18"/>
    </row>
    <row r="5" spans="1:17" x14ac:dyDescent="0.25">
      <c r="A5" s="14"/>
      <c r="B5" s="21"/>
      <c r="C5" s="3">
        <v>1</v>
      </c>
      <c r="D5" s="4" t="b">
        <f>IF(ISNUMBER(B5),C5*$A$4)</f>
        <v>0</v>
      </c>
      <c r="E5" s="3" t="b">
        <f>IF(ISNUMBER(B5),B5)</f>
        <v>0</v>
      </c>
      <c r="F5" s="3" t="b">
        <f>IF(ISNUMBER(B5),E5-E4)</f>
        <v>0</v>
      </c>
      <c r="G5" s="3" t="b">
        <f>IF(ISNUMBER(B5),F5/$A$4)</f>
        <v>0</v>
      </c>
      <c r="H5" s="3" t="s">
        <v>18</v>
      </c>
      <c r="J5" s="16"/>
      <c r="K5" s="16"/>
      <c r="L5" s="18"/>
      <c r="M5" s="18"/>
      <c r="N5" s="18"/>
      <c r="O5" s="18"/>
      <c r="P5" s="18"/>
      <c r="Q5" s="18"/>
    </row>
    <row r="6" spans="1:17" x14ac:dyDescent="0.25">
      <c r="A6" s="15"/>
      <c r="B6" s="21"/>
      <c r="C6" s="3">
        <v>2</v>
      </c>
      <c r="D6" s="4" t="b">
        <f>IF(ISNUMBER(B6),C6*$A$4)</f>
        <v>0</v>
      </c>
      <c r="E6" s="3" t="b">
        <f>IF(ISNUMBER(B6),B6)</f>
        <v>0</v>
      </c>
      <c r="F6" s="3" t="b">
        <f>IF(ISNUMBER(B6),E6-E5)</f>
        <v>0</v>
      </c>
      <c r="G6" s="3" t="b">
        <f>IF(ISNUMBER(B6),F6/$A$4)</f>
        <v>0</v>
      </c>
      <c r="H6" s="3" t="b">
        <f>IF(ISNUMBER(B6),(G6-G5)/$A$4)</f>
        <v>0</v>
      </c>
      <c r="J6" s="16"/>
      <c r="K6" s="16"/>
      <c r="L6" s="18"/>
      <c r="M6" s="18"/>
      <c r="N6" s="18"/>
      <c r="O6" s="18"/>
      <c r="P6" s="18"/>
      <c r="Q6" s="18"/>
    </row>
    <row r="7" spans="1:17" x14ac:dyDescent="0.25">
      <c r="A7" s="15"/>
      <c r="B7" s="21"/>
      <c r="C7" s="3">
        <v>3</v>
      </c>
      <c r="D7" s="4" t="b">
        <f>IF(ISNUMBER(B7),C7*$A$4)</f>
        <v>0</v>
      </c>
      <c r="E7" s="3" t="b">
        <f t="shared" ref="E7:E29" si="0">IF(ISNUMBER(B7),B7)</f>
        <v>0</v>
      </c>
      <c r="F7" s="3" t="b">
        <f>IF(ISNUMBER(B7),E7-E6)</f>
        <v>0</v>
      </c>
      <c r="G7" s="3" t="b">
        <f>IF(ISNUMBER(B7),F7/$A$4)</f>
        <v>0</v>
      </c>
      <c r="H7" s="3" t="b">
        <f>IF(ISNUMBER(B7),(G7-G6)/$A$4)</f>
        <v>0</v>
      </c>
      <c r="J7" s="16"/>
      <c r="K7" s="16"/>
      <c r="L7" s="18"/>
      <c r="M7" s="18"/>
      <c r="N7" s="18"/>
      <c r="O7" s="18"/>
      <c r="P7" s="18"/>
      <c r="Q7" s="18"/>
    </row>
    <row r="8" spans="1:17" x14ac:dyDescent="0.25">
      <c r="A8" s="15"/>
      <c r="B8" s="21"/>
      <c r="C8" s="3">
        <v>4</v>
      </c>
      <c r="D8" s="4" t="b">
        <f>IF(ISNUMBER(B8),C8*$A$4)</f>
        <v>0</v>
      </c>
      <c r="E8" s="3" t="b">
        <f t="shared" si="0"/>
        <v>0</v>
      </c>
      <c r="F8" s="3" t="b">
        <f>IF(ISNUMBER(B8),E8-E7)</f>
        <v>0</v>
      </c>
      <c r="G8" s="3" t="b">
        <f>IF(ISNUMBER(B8),F8/$A$4)</f>
        <v>0</v>
      </c>
      <c r="H8" s="3" t="b">
        <f>IF(ISNUMBER(B8),(G8-G7)/$A$4)</f>
        <v>0</v>
      </c>
      <c r="J8" s="16"/>
      <c r="K8" s="16"/>
      <c r="L8" s="18"/>
      <c r="M8" s="18"/>
      <c r="N8" s="18"/>
      <c r="O8" s="18"/>
      <c r="P8" s="18"/>
      <c r="Q8" s="18"/>
    </row>
    <row r="9" spans="1:17" x14ac:dyDescent="0.25">
      <c r="A9" s="15"/>
      <c r="B9" s="21"/>
      <c r="C9" s="3">
        <v>5</v>
      </c>
      <c r="D9" s="4" t="b">
        <f>IF(ISNUMBER(B9),C9*$A$4)</f>
        <v>0</v>
      </c>
      <c r="E9" s="3" t="b">
        <f t="shared" si="0"/>
        <v>0</v>
      </c>
      <c r="F9" s="3" t="b">
        <f>IF(ISNUMBER(B9),E9-E8)</f>
        <v>0</v>
      </c>
      <c r="G9" s="3" t="b">
        <f>IF(ISNUMBER(B9),F9/$A$4)</f>
        <v>0</v>
      </c>
      <c r="H9" s="3" t="b">
        <f>IF(ISNUMBER(B9),(G9-G8)/$A$4)</f>
        <v>0</v>
      </c>
      <c r="J9" s="16"/>
      <c r="K9" s="16"/>
      <c r="L9" s="18"/>
      <c r="M9" s="18"/>
      <c r="N9" s="18"/>
      <c r="O9" s="18"/>
      <c r="P9" s="18"/>
      <c r="Q9" s="18"/>
    </row>
    <row r="10" spans="1:17" x14ac:dyDescent="0.25">
      <c r="A10" s="15"/>
      <c r="B10" s="21"/>
      <c r="C10" s="3">
        <v>6</v>
      </c>
      <c r="D10" s="4" t="b">
        <f>IF(ISNUMBER(B10),C10*$A$4)</f>
        <v>0</v>
      </c>
      <c r="E10" s="3" t="b">
        <f t="shared" si="0"/>
        <v>0</v>
      </c>
      <c r="F10" s="3" t="b">
        <f>IF(ISNUMBER(B10),E10-E9)</f>
        <v>0</v>
      </c>
      <c r="G10" s="3" t="b">
        <f>IF(ISNUMBER(B10),F10/$A$4)</f>
        <v>0</v>
      </c>
      <c r="H10" s="3" t="b">
        <f>IF(ISNUMBER(B10),(G10-G9)/$A$4)</f>
        <v>0</v>
      </c>
      <c r="J10" s="16"/>
      <c r="K10" s="16"/>
      <c r="L10" s="18"/>
      <c r="M10" s="18"/>
      <c r="N10" s="18"/>
      <c r="O10" s="18"/>
      <c r="P10" s="18"/>
      <c r="Q10" s="18"/>
    </row>
    <row r="11" spans="1:17" x14ac:dyDescent="0.25">
      <c r="A11" s="15"/>
      <c r="B11" s="21"/>
      <c r="C11" s="3">
        <v>7</v>
      </c>
      <c r="D11" s="4" t="b">
        <f>IF(ISNUMBER(B11),C11*$A$4)</f>
        <v>0</v>
      </c>
      <c r="E11" s="3" t="b">
        <f t="shared" si="0"/>
        <v>0</v>
      </c>
      <c r="F11" s="3" t="b">
        <f>IF(ISNUMBER(B11),E11-E10)</f>
        <v>0</v>
      </c>
      <c r="G11" s="3" t="b">
        <f>IF(ISNUMBER(B11),F11/$A$4)</f>
        <v>0</v>
      </c>
      <c r="H11" s="3" t="b">
        <f>IF(ISNUMBER(B11),(G11-G10)/$A$4)</f>
        <v>0</v>
      </c>
      <c r="J11" s="16"/>
      <c r="K11" s="16"/>
      <c r="L11" s="18"/>
      <c r="M11" s="18"/>
      <c r="N11" s="18"/>
      <c r="O11" s="18"/>
      <c r="P11" s="18"/>
      <c r="Q11" s="18"/>
    </row>
    <row r="12" spans="1:17" x14ac:dyDescent="0.25">
      <c r="A12" s="15"/>
      <c r="B12" s="21"/>
      <c r="C12" s="3">
        <v>8</v>
      </c>
      <c r="D12" s="4" t="b">
        <f>IF(ISNUMBER(B12),C12*$A$4)</f>
        <v>0</v>
      </c>
      <c r="E12" s="3" t="b">
        <f t="shared" si="0"/>
        <v>0</v>
      </c>
      <c r="F12" s="3" t="b">
        <f>IF(ISNUMBER(B12),E12-E11)</f>
        <v>0</v>
      </c>
      <c r="G12" s="3" t="b">
        <f>IF(ISNUMBER(B12),F12/$A$4)</f>
        <v>0</v>
      </c>
      <c r="H12" s="3" t="b">
        <f>IF(ISNUMBER(B12),(G12-G11)/$A$4)</f>
        <v>0</v>
      </c>
      <c r="J12" s="16"/>
      <c r="K12" s="16"/>
      <c r="L12" s="18"/>
      <c r="M12" s="18"/>
      <c r="N12" s="18"/>
      <c r="O12" s="18"/>
      <c r="P12" s="18"/>
      <c r="Q12" s="18"/>
    </row>
    <row r="13" spans="1:17" x14ac:dyDescent="0.25">
      <c r="A13" s="15"/>
      <c r="B13" s="21"/>
      <c r="C13" s="3">
        <v>9</v>
      </c>
      <c r="D13" s="4" t="b">
        <f>IF(ISNUMBER(B13),C13*$A$4)</f>
        <v>0</v>
      </c>
      <c r="E13" s="3" t="b">
        <f t="shared" si="0"/>
        <v>0</v>
      </c>
      <c r="F13" s="3" t="b">
        <f>IF(ISNUMBER(B13),E13-E12)</f>
        <v>0</v>
      </c>
      <c r="G13" s="3" t="b">
        <f>IF(ISNUMBER(B13),F13/$A$4)</f>
        <v>0</v>
      </c>
      <c r="H13" s="3" t="b">
        <f>IF(ISNUMBER(B13),(G13-G12)/$A$4)</f>
        <v>0</v>
      </c>
      <c r="J13" s="16"/>
      <c r="K13" s="16"/>
      <c r="L13" s="18"/>
      <c r="M13" s="18"/>
      <c r="N13" s="18"/>
      <c r="O13" s="18"/>
      <c r="P13" s="18"/>
      <c r="Q13" s="18"/>
    </row>
    <row r="14" spans="1:17" x14ac:dyDescent="0.25">
      <c r="A14" s="15"/>
      <c r="B14" s="22"/>
      <c r="C14" s="3">
        <v>10</v>
      </c>
      <c r="D14" s="4" t="b">
        <f>IF(ISNUMBER(B14),C14*$A$4)</f>
        <v>0</v>
      </c>
      <c r="E14" s="3" t="b">
        <f t="shared" si="0"/>
        <v>0</v>
      </c>
      <c r="F14" s="3" t="b">
        <f>IF(ISNUMBER(B14),E14-E13)</f>
        <v>0</v>
      </c>
      <c r="G14" s="3" t="b">
        <f>IF(ISNUMBER(B14),F14/$A$4)</f>
        <v>0</v>
      </c>
      <c r="H14" s="3" t="b">
        <f>IF(ISNUMBER(B14),(G14-G13)/$A$4)</f>
        <v>0</v>
      </c>
      <c r="J14" s="16"/>
      <c r="K14" s="16"/>
      <c r="L14" s="18"/>
      <c r="M14" s="18"/>
      <c r="N14" s="18"/>
      <c r="O14" s="18"/>
      <c r="P14" s="18"/>
      <c r="Q14" s="18"/>
    </row>
    <row r="15" spans="1:17" x14ac:dyDescent="0.25">
      <c r="A15" s="15"/>
      <c r="B15" s="21"/>
      <c r="C15" s="3">
        <v>11</v>
      </c>
      <c r="D15" s="4" t="b">
        <f>IF(ISNUMBER(B15),C15*$A$4)</f>
        <v>0</v>
      </c>
      <c r="E15" s="3" t="b">
        <f t="shared" si="0"/>
        <v>0</v>
      </c>
      <c r="F15" s="3" t="b">
        <f>IF(ISNUMBER(B15),E15-E14)</f>
        <v>0</v>
      </c>
      <c r="G15" s="3" t="b">
        <f>IF(ISNUMBER(B15),F15/$A$4)</f>
        <v>0</v>
      </c>
      <c r="H15" s="3" t="b">
        <f>IF(ISNUMBER(B15),(G15-G14)/$A$4)</f>
        <v>0</v>
      </c>
      <c r="J15" s="16"/>
      <c r="K15" s="16"/>
      <c r="L15" s="18"/>
      <c r="M15" s="18"/>
      <c r="N15" s="18"/>
      <c r="O15" s="18"/>
      <c r="P15" s="18"/>
      <c r="Q15" s="18"/>
    </row>
    <row r="16" spans="1:17" x14ac:dyDescent="0.25">
      <c r="A16" s="15"/>
      <c r="B16" s="21"/>
      <c r="C16" s="3">
        <v>12</v>
      </c>
      <c r="D16" s="4" t="b">
        <f>IF(ISNUMBER(B16),C16*$A$4)</f>
        <v>0</v>
      </c>
      <c r="E16" s="3" t="b">
        <f t="shared" si="0"/>
        <v>0</v>
      </c>
      <c r="F16" s="3" t="b">
        <f>IF(ISNUMBER(B16),E16-E15)</f>
        <v>0</v>
      </c>
      <c r="G16" s="3" t="b">
        <f>IF(ISNUMBER(B16),F16/$A$4)</f>
        <v>0</v>
      </c>
      <c r="H16" s="3" t="b">
        <f>IF(ISNUMBER(B16),(G16-G15)/$A$4)</f>
        <v>0</v>
      </c>
      <c r="J16" s="16"/>
      <c r="K16" s="16"/>
      <c r="L16" s="18"/>
      <c r="M16" s="18"/>
      <c r="N16" s="18"/>
      <c r="O16" s="18"/>
      <c r="P16" s="18"/>
      <c r="Q16" s="18"/>
    </row>
    <row r="17" spans="1:17" x14ac:dyDescent="0.25">
      <c r="A17" s="15"/>
      <c r="B17" s="22"/>
      <c r="C17" s="3">
        <v>13</v>
      </c>
      <c r="D17" s="4" t="b">
        <f>IF(ISNUMBER(B17),C17*$A$4)</f>
        <v>0</v>
      </c>
      <c r="E17" s="3" t="b">
        <f t="shared" si="0"/>
        <v>0</v>
      </c>
      <c r="F17" s="3" t="b">
        <f>IF(ISNUMBER(B17),E17-E16)</f>
        <v>0</v>
      </c>
      <c r="G17" s="3" t="b">
        <f>IF(ISNUMBER(B17),F17/$A$4)</f>
        <v>0</v>
      </c>
      <c r="H17" s="3" t="b">
        <f>IF(ISNUMBER(B17),(G17-G16)/$A$4)</f>
        <v>0</v>
      </c>
      <c r="J17" s="16"/>
      <c r="K17" s="16"/>
      <c r="L17" s="18"/>
      <c r="M17" s="18"/>
      <c r="N17" s="18"/>
      <c r="O17" s="18"/>
      <c r="P17" s="18"/>
      <c r="Q17" s="18"/>
    </row>
    <row r="18" spans="1:17" x14ac:dyDescent="0.25">
      <c r="A18" s="15"/>
      <c r="B18" s="21"/>
      <c r="C18" s="3">
        <v>14</v>
      </c>
      <c r="D18" s="4" t="b">
        <f>IF(ISNUMBER(B18),C18*$A$4)</f>
        <v>0</v>
      </c>
      <c r="E18" s="3" t="b">
        <f t="shared" si="0"/>
        <v>0</v>
      </c>
      <c r="F18" s="3" t="b">
        <f>IF(ISNUMBER(B18),E18-E17)</f>
        <v>0</v>
      </c>
      <c r="G18" s="3" t="b">
        <f>IF(ISNUMBER(B18),F18/$A$4)</f>
        <v>0</v>
      </c>
      <c r="H18" s="3" t="b">
        <f>IF(ISNUMBER(B18),(G18-G17)/$A$4)</f>
        <v>0</v>
      </c>
      <c r="J18" s="16"/>
      <c r="K18" s="16"/>
      <c r="L18" s="18"/>
      <c r="M18" s="18"/>
      <c r="N18" s="18"/>
      <c r="O18" s="18"/>
      <c r="P18" s="18"/>
      <c r="Q18" s="18"/>
    </row>
    <row r="19" spans="1:17" x14ac:dyDescent="0.25">
      <c r="A19" s="15"/>
      <c r="B19" s="21"/>
      <c r="C19" s="3">
        <v>15</v>
      </c>
      <c r="D19" s="4" t="b">
        <f>IF(ISNUMBER(B19),C19*$A$4)</f>
        <v>0</v>
      </c>
      <c r="E19" s="3" t="b">
        <f t="shared" si="0"/>
        <v>0</v>
      </c>
      <c r="F19" s="3" t="b">
        <f>IF(ISNUMBER(B19),E19-E18)</f>
        <v>0</v>
      </c>
      <c r="G19" s="3" t="b">
        <f>IF(ISNUMBER(B19),F19/$A$4)</f>
        <v>0</v>
      </c>
      <c r="H19" s="3" t="b">
        <f>IF(ISNUMBER(B19),(G19-G18)/$A$4)</f>
        <v>0</v>
      </c>
      <c r="J19" s="16"/>
      <c r="K19" s="16"/>
      <c r="L19" s="18"/>
      <c r="M19" s="18"/>
      <c r="N19" s="18"/>
      <c r="O19" s="18"/>
      <c r="P19" s="18"/>
      <c r="Q19" s="18"/>
    </row>
    <row r="20" spans="1:17" x14ac:dyDescent="0.25">
      <c r="A20" s="15"/>
      <c r="B20" s="22"/>
      <c r="C20" s="3">
        <v>16</v>
      </c>
      <c r="D20" s="4" t="b">
        <f>IF(ISNUMBER(B20),C20*$A$4)</f>
        <v>0</v>
      </c>
      <c r="E20" s="3" t="b">
        <f t="shared" si="0"/>
        <v>0</v>
      </c>
      <c r="F20" s="3" t="b">
        <f>IF(ISNUMBER(B20),E20-E19)</f>
        <v>0</v>
      </c>
      <c r="G20" s="3" t="b">
        <f>IF(ISNUMBER(B20),F20/$A$4)</f>
        <v>0</v>
      </c>
      <c r="H20" s="3" t="b">
        <f>IF(ISNUMBER(B20),(G20-G19)/$A$4)</f>
        <v>0</v>
      </c>
      <c r="J20" s="16"/>
      <c r="K20" s="16"/>
      <c r="L20" s="18"/>
      <c r="M20" s="18"/>
      <c r="N20" s="18"/>
      <c r="O20" s="18"/>
      <c r="P20" s="18"/>
      <c r="Q20" s="18"/>
    </row>
    <row r="21" spans="1:17" x14ac:dyDescent="0.25">
      <c r="A21" s="15"/>
      <c r="B21" s="21"/>
      <c r="C21" s="3">
        <v>17</v>
      </c>
      <c r="D21" s="4" t="b">
        <f>IF(ISNUMBER(B21),C21*$A$4)</f>
        <v>0</v>
      </c>
      <c r="E21" s="3" t="b">
        <f t="shared" si="0"/>
        <v>0</v>
      </c>
      <c r="F21" s="3" t="b">
        <f>IF(ISNUMBER(B21),E21-E20)</f>
        <v>0</v>
      </c>
      <c r="G21" s="3" t="b">
        <f>IF(ISNUMBER(B21),F21/$A$4)</f>
        <v>0</v>
      </c>
      <c r="H21" s="3" t="b">
        <f>IF(ISNUMBER(B21),(G21-G20)/$A$4)</f>
        <v>0</v>
      </c>
      <c r="J21" s="16"/>
      <c r="K21" s="16"/>
      <c r="L21" s="18"/>
      <c r="M21" s="18"/>
      <c r="N21" s="18"/>
      <c r="O21" s="18"/>
      <c r="P21" s="18"/>
      <c r="Q21" s="18"/>
    </row>
    <row r="22" spans="1:17" x14ac:dyDescent="0.25">
      <c r="A22" s="15"/>
      <c r="B22" s="21"/>
      <c r="C22" s="3">
        <v>18</v>
      </c>
      <c r="D22" s="4" t="b">
        <f>IF(ISNUMBER(B22),C22*$A$4)</f>
        <v>0</v>
      </c>
      <c r="E22" s="3" t="b">
        <f t="shared" si="0"/>
        <v>0</v>
      </c>
      <c r="F22" s="3" t="b">
        <f>IF(ISNUMBER(B22),E22-E21)</f>
        <v>0</v>
      </c>
      <c r="G22" s="3" t="b">
        <f>IF(ISNUMBER(B22),F22/$A$4)</f>
        <v>0</v>
      </c>
      <c r="H22" s="3" t="b">
        <f>IF(ISNUMBER(B22),(G22-G21)/$A$4)</f>
        <v>0</v>
      </c>
      <c r="J22" s="16"/>
      <c r="K22" s="16" t="s">
        <v>14</v>
      </c>
      <c r="L22" s="18"/>
      <c r="M22" s="18"/>
      <c r="N22" s="18"/>
      <c r="O22" s="18"/>
      <c r="P22" s="18"/>
      <c r="Q22" s="18"/>
    </row>
    <row r="23" spans="1:17" x14ac:dyDescent="0.25">
      <c r="A23" s="15"/>
      <c r="B23" s="22"/>
      <c r="C23" s="3">
        <v>19</v>
      </c>
      <c r="D23" s="4" t="b">
        <f>IF(ISNUMBER(B23),C23*$A$4)</f>
        <v>0</v>
      </c>
      <c r="E23" s="3" t="b">
        <f t="shared" si="0"/>
        <v>0</v>
      </c>
      <c r="F23" s="3" t="b">
        <f>IF(ISNUMBER(B23),E23-E22)</f>
        <v>0</v>
      </c>
      <c r="G23" s="3" t="b">
        <f>IF(ISNUMBER(B23),F23/$A$4)</f>
        <v>0</v>
      </c>
      <c r="H23" s="3" t="b">
        <f>IF(ISNUMBER(B23),(G23-G22)/$A$4)</f>
        <v>0</v>
      </c>
      <c r="J23" s="16"/>
      <c r="K23" s="16"/>
      <c r="L23" s="18"/>
      <c r="M23" s="18"/>
      <c r="N23" s="18"/>
      <c r="O23" s="18"/>
      <c r="P23" s="18"/>
      <c r="Q23" s="18"/>
    </row>
    <row r="24" spans="1:17" x14ac:dyDescent="0.25">
      <c r="A24" s="15"/>
      <c r="B24" s="21"/>
      <c r="C24" s="3">
        <v>20</v>
      </c>
      <c r="D24" s="4" t="b">
        <f>IF(ISNUMBER(B24),C24*$A$4)</f>
        <v>0</v>
      </c>
      <c r="E24" s="3" t="b">
        <f t="shared" si="0"/>
        <v>0</v>
      </c>
      <c r="F24" s="3" t="b">
        <f>IF(ISNUMBER(B24),E24-E23)</f>
        <v>0</v>
      </c>
      <c r="G24" s="3" t="b">
        <f>IF(ISNUMBER(B24),F24/$A$4)</f>
        <v>0</v>
      </c>
      <c r="H24" s="3" t="b">
        <f>IF(ISNUMBER(B24),(G24-G23)/$A$4)</f>
        <v>0</v>
      </c>
      <c r="J24" s="16"/>
      <c r="K24" s="16"/>
      <c r="L24" s="18"/>
      <c r="M24" s="18"/>
      <c r="N24" s="18"/>
      <c r="O24" s="18"/>
      <c r="P24" s="18"/>
      <c r="Q24" s="18"/>
    </row>
    <row r="25" spans="1:17" x14ac:dyDescent="0.25">
      <c r="A25" s="15"/>
      <c r="B25" s="21"/>
      <c r="C25" s="3">
        <v>21</v>
      </c>
      <c r="D25" s="4" t="b">
        <f>IF(ISNUMBER(B25),C25*$A$4)</f>
        <v>0</v>
      </c>
      <c r="E25" s="3" t="b">
        <f t="shared" si="0"/>
        <v>0</v>
      </c>
      <c r="F25" s="3" t="b">
        <f>IF(ISNUMBER(B25),E25-E24)</f>
        <v>0</v>
      </c>
      <c r="G25" s="3" t="b">
        <f>IF(ISNUMBER(B25),F25/$A$4)</f>
        <v>0</v>
      </c>
      <c r="H25" s="3" t="b">
        <f>IF(ISNUMBER(B25),(G25-G24)/$A$4)</f>
        <v>0</v>
      </c>
      <c r="J25" s="16"/>
      <c r="K25" s="16"/>
      <c r="L25" s="18"/>
      <c r="M25" s="18"/>
      <c r="N25" s="18"/>
      <c r="O25" s="18"/>
      <c r="P25" s="18"/>
      <c r="Q25" s="18"/>
    </row>
    <row r="26" spans="1:17" x14ac:dyDescent="0.25">
      <c r="A26" s="15"/>
      <c r="B26" s="22"/>
      <c r="C26" s="3">
        <v>22</v>
      </c>
      <c r="D26" s="4" t="b">
        <f>IF(ISNUMBER(B26),C26*$A$4)</f>
        <v>0</v>
      </c>
      <c r="E26" s="3" t="b">
        <f t="shared" si="0"/>
        <v>0</v>
      </c>
      <c r="F26" s="3" t="b">
        <f>IF(ISNUMBER(B26),E26-E25)</f>
        <v>0</v>
      </c>
      <c r="G26" s="3" t="b">
        <f>IF(ISNUMBER(B26),F26/$A$4)</f>
        <v>0</v>
      </c>
      <c r="H26" s="3" t="b">
        <f>IF(ISNUMBER(B26),(G26-G25)/$A$4)</f>
        <v>0</v>
      </c>
      <c r="J26" s="16"/>
      <c r="K26" s="16"/>
      <c r="L26" s="18"/>
      <c r="M26" s="18"/>
      <c r="N26" s="18"/>
      <c r="O26" s="18"/>
      <c r="P26" s="18"/>
      <c r="Q26" s="18"/>
    </row>
    <row r="27" spans="1:17" x14ac:dyDescent="0.25">
      <c r="A27" s="15"/>
      <c r="B27" s="21"/>
      <c r="C27" s="3">
        <v>23</v>
      </c>
      <c r="D27" s="4" t="b">
        <f>IF(ISNUMBER(B27),C27*$A$4)</f>
        <v>0</v>
      </c>
      <c r="E27" s="3" t="b">
        <f t="shared" si="0"/>
        <v>0</v>
      </c>
      <c r="F27" s="3" t="b">
        <f>IF(ISNUMBER(B27),E27-E26)</f>
        <v>0</v>
      </c>
      <c r="G27" s="3" t="b">
        <f>IF(ISNUMBER(B27),F27/$A$4)</f>
        <v>0</v>
      </c>
      <c r="H27" s="3" t="b">
        <f>IF(ISNUMBER(B27),(G27-G26)/$A$4)</f>
        <v>0</v>
      </c>
      <c r="J27" s="16"/>
      <c r="K27" s="16"/>
      <c r="L27" s="18"/>
      <c r="M27" s="18"/>
      <c r="N27" s="18"/>
      <c r="O27" s="18"/>
      <c r="P27" s="18"/>
      <c r="Q27" s="18"/>
    </row>
    <row r="28" spans="1:17" x14ac:dyDescent="0.25">
      <c r="A28" s="15"/>
      <c r="B28" s="21"/>
      <c r="C28" s="3">
        <v>24</v>
      </c>
      <c r="D28" s="4" t="b">
        <f>IF(ISNUMBER(B28),C28*$A$4)</f>
        <v>0</v>
      </c>
      <c r="E28" s="3" t="b">
        <f t="shared" si="0"/>
        <v>0</v>
      </c>
      <c r="F28" s="3" t="b">
        <f>IF(ISNUMBER(B28),E28-E27)</f>
        <v>0</v>
      </c>
      <c r="G28" s="3" t="b">
        <f>IF(ISNUMBER(B28),F28/$A$4)</f>
        <v>0</v>
      </c>
      <c r="H28" s="3" t="b">
        <f>IF(ISNUMBER(B28),(G28-G27)/$A$4)</f>
        <v>0</v>
      </c>
      <c r="J28" s="16"/>
      <c r="K28" s="16"/>
      <c r="L28" s="18"/>
      <c r="M28" s="18"/>
      <c r="N28" s="18"/>
      <c r="O28" s="18"/>
      <c r="P28" s="18"/>
      <c r="Q28" s="18"/>
    </row>
    <row r="29" spans="1:17" x14ac:dyDescent="0.25">
      <c r="A29" s="15"/>
      <c r="B29" s="22"/>
      <c r="C29" s="3">
        <v>25</v>
      </c>
      <c r="D29" s="4" t="b">
        <f>IF(ISNUMBER(B29),C29*$A$4)</f>
        <v>0</v>
      </c>
      <c r="E29" s="3" t="b">
        <f t="shared" si="0"/>
        <v>0</v>
      </c>
      <c r="F29" s="3" t="b">
        <f>IF(ISNUMBER(B29),E29-E28)</f>
        <v>0</v>
      </c>
      <c r="G29" s="3" t="b">
        <f>IF(ISNUMBER(B29),F29/$A$4)</f>
        <v>0</v>
      </c>
      <c r="H29" s="3" t="b">
        <f>IF(ISNUMBER(B29),(G29-G28)/$A$4)</f>
        <v>0</v>
      </c>
      <c r="J29" s="16"/>
      <c r="K29" s="16"/>
      <c r="L29" s="18"/>
      <c r="M29" s="18"/>
      <c r="N29" s="18"/>
      <c r="O29" s="18"/>
      <c r="P29" s="18"/>
      <c r="Q29" s="18"/>
    </row>
    <row r="30" spans="1:17" x14ac:dyDescent="0.25">
      <c r="A30" s="13"/>
      <c r="B30" s="11"/>
      <c r="C30" s="11"/>
      <c r="D30" s="11"/>
      <c r="E30" s="11"/>
      <c r="F30" s="12" t="s">
        <v>15</v>
      </c>
      <c r="G30" s="12" t="e">
        <f>SUM(G5:G29)/COUNT(G5:G29)</f>
        <v>#DIV/0!</v>
      </c>
      <c r="H30" s="12" t="e">
        <f>SUM(H6:H29)/COUNT(H6:H29)</f>
        <v>#DIV/0!</v>
      </c>
      <c r="J30" s="16"/>
      <c r="K30" s="16"/>
      <c r="L30" s="18"/>
      <c r="M30" s="18"/>
      <c r="N30" s="18"/>
      <c r="O30" s="18"/>
      <c r="P30" s="18"/>
      <c r="Q30" s="18"/>
    </row>
    <row r="31" spans="1:17" x14ac:dyDescent="0.25">
      <c r="J31" s="16"/>
      <c r="K31" s="16"/>
      <c r="L31" s="18"/>
      <c r="M31" s="18"/>
      <c r="N31" s="18"/>
      <c r="O31" s="18"/>
      <c r="P31" s="18"/>
      <c r="Q31" s="18"/>
    </row>
    <row r="32" spans="1:17" x14ac:dyDescent="0.25">
      <c r="J32" s="18"/>
      <c r="K32" s="18"/>
      <c r="L32" s="18"/>
      <c r="M32" s="18"/>
      <c r="N32" s="18"/>
      <c r="O32" s="18"/>
      <c r="P32" s="18"/>
      <c r="Q32" s="18"/>
    </row>
    <row r="33" spans="10:17" x14ac:dyDescent="0.25">
      <c r="J33" s="18"/>
      <c r="K33" s="18"/>
      <c r="L33" s="18"/>
      <c r="M33" s="18"/>
      <c r="N33" s="18"/>
      <c r="O33" s="18"/>
      <c r="P33" s="18"/>
      <c r="Q33" s="18"/>
    </row>
    <row r="34" spans="10:17" x14ac:dyDescent="0.25">
      <c r="J34" s="18"/>
      <c r="K34" s="18"/>
      <c r="L34" s="18"/>
      <c r="M34" s="18"/>
      <c r="N34" s="18"/>
      <c r="O34" s="18"/>
      <c r="P34" s="18"/>
      <c r="Q34" s="18"/>
    </row>
    <row r="35" spans="10:17" x14ac:dyDescent="0.25">
      <c r="J35" s="18"/>
      <c r="K35" s="18"/>
      <c r="L35" s="18"/>
      <c r="M35" s="18"/>
      <c r="N35" s="18"/>
      <c r="O35" s="18"/>
      <c r="P35" s="18"/>
      <c r="Q35" s="18"/>
    </row>
  </sheetData>
  <sheetProtection sheet="1" objects="1" scenarios="1" selectLockedCells="1"/>
  <mergeCells count="1">
    <mergeCell ref="C1:H1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Janßen</dc:creator>
  <cp:keywords/>
  <dc:description/>
  <cp:lastModifiedBy>Microsoft Office User</cp:lastModifiedBy>
  <cp:revision/>
  <dcterms:created xsi:type="dcterms:W3CDTF">2019-08-02T08:42:10Z</dcterms:created>
  <dcterms:modified xsi:type="dcterms:W3CDTF">2020-04-27T15:27:29Z</dcterms:modified>
  <cp:category/>
  <cp:contentStatus/>
</cp:coreProperties>
</file>